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_OPR_S2_2025" sheetId="1" r:id="rId4"/>
  </sheets>
  <definedNames/>
  <calcPr/>
  <extLst>
    <ext uri="GoogleSheetsCustomDataVersion2">
      <go:sheetsCustomData xmlns:go="http://customooxmlschemas.google.com/" r:id="rId5" roundtripDataChecksum="Br9OYYmOEU3Uz+B8+bkkb4RM405aHy8QDB/FQxAdQME="/>
    </ext>
  </extLst>
</workbook>
</file>

<file path=xl/sharedStrings.xml><?xml version="1.0" encoding="utf-8"?>
<sst xmlns="http://schemas.openxmlformats.org/spreadsheetml/2006/main" count="296" uniqueCount="65">
  <si>
    <t>Reporte de Operaciones Relacionadas NCG N°501</t>
  </si>
  <si>
    <r>
      <rPr>
        <rFont val="Overpass,sans-serif"/>
        <b/>
        <color rgb="FF000000"/>
        <sz val="9.0"/>
      </rPr>
      <t xml:space="preserve">Periodo: </t>
    </r>
    <r>
      <rPr>
        <rFont val="Overpass,sans-serif"/>
        <color rgb="FF000000"/>
        <sz val="9.0"/>
      </rPr>
      <t>Segundo semestre 2025</t>
    </r>
  </si>
  <si>
    <r>
      <rPr>
        <rFont val="Arial"/>
        <b/>
        <color rgb="FF000000"/>
        <sz val="9.0"/>
      </rPr>
      <t xml:space="preserve">Fecha de reporte: </t>
    </r>
    <r>
      <rPr>
        <rFont val="Arial"/>
        <color rgb="FF000000"/>
        <sz val="9.0"/>
      </rPr>
      <t>29</t>
    </r>
    <r>
      <rPr>
        <rFont val="Arial"/>
        <color rgb="FF434343"/>
        <sz val="9.0"/>
      </rPr>
      <t>/01/2026</t>
    </r>
  </si>
  <si>
    <t>N°</t>
  </si>
  <si>
    <t>RUT
Contraparte</t>
  </si>
  <si>
    <t>Razón Social</t>
  </si>
  <si>
    <t>Tipo de la Relacion</t>
  </si>
  <si>
    <t>Tipo de Operación</t>
  </si>
  <si>
    <t>Subtipo
Operación</t>
  </si>
  <si>
    <t>Moneda
Operación</t>
  </si>
  <si>
    <t>Monto
Neto</t>
  </si>
  <si>
    <t>Aplica
IVA</t>
  </si>
  <si>
    <t>Monto
Total</t>
  </si>
  <si>
    <t>¿Agregada por monto?</t>
  </si>
  <si>
    <t>N° de Operaciones</t>
  </si>
  <si>
    <t>Precio Ponderado</t>
  </si>
  <si>
    <t>99.147.000-K</t>
  </si>
  <si>
    <t>BCI COMPAÑÍA DE SEGUROS GENERALES</t>
  </si>
  <si>
    <t>Por gestión (persona natural o jurídica)</t>
  </si>
  <si>
    <t>aprobadas en directorio o junta accionistas</t>
  </si>
  <si>
    <t>no aplica</t>
  </si>
  <si>
    <t>UF</t>
  </si>
  <si>
    <t>no</t>
  </si>
  <si>
    <t>si</t>
  </si>
  <si>
    <t>77.740.280-3</t>
  </si>
  <si>
    <t>BOSTON CONSULTING GROUP</t>
  </si>
  <si>
    <t>87.010.500-2</t>
  </si>
  <si>
    <t>CAREY ABOGADOS</t>
  </si>
  <si>
    <t>96.891.090-6</t>
  </si>
  <si>
    <t>CENTRO COMPENSACION AUTOMATIZADO S.A. (CCA)</t>
  </si>
  <si>
    <t>Por propiedad (persona natural o jurídica)</t>
  </si>
  <si>
    <t>76.180.932-6</t>
  </si>
  <si>
    <t>COMERCIAL IZARO SPA</t>
  </si>
  <si>
    <t>80.276.200-3</t>
  </si>
  <si>
    <t>DELOITTE AUDITORES Y CONSULTORES LTDA</t>
  </si>
  <si>
    <t>77.684.685-6</t>
  </si>
  <si>
    <t>DELOITTE CONSULTORIA LIMITADA</t>
  </si>
  <si>
    <t>76.732.460-K</t>
  </si>
  <si>
    <t>DIGITECH SOLUTIONS S.A.</t>
  </si>
  <si>
    <t>88.683.400-4</t>
  </si>
  <si>
    <t>EMPRESAS JORDAN S.A.</t>
  </si>
  <si>
    <t>77.802.430-6</t>
  </si>
  <si>
    <t>ERNST Y YOUNG SERV PROF DE AUDIT Y</t>
  </si>
  <si>
    <t>77.626.662-0</t>
  </si>
  <si>
    <t>EY CONSULTORES LIMITADA</t>
  </si>
  <si>
    <t>6.023.223-7</t>
  </si>
  <si>
    <t>MIGUEL ANGEL NACRUR GAZALI</t>
  </si>
  <si>
    <t>77.190.661-3</t>
  </si>
  <si>
    <t>PAGOS Y SERVICIOS S.A</t>
  </si>
  <si>
    <t>81.513.400-1</t>
  </si>
  <si>
    <t>PRICEWATERHOUSE COOPERS</t>
  </si>
  <si>
    <t>96.521.680-4</t>
  </si>
  <si>
    <t>REDBANC S.A.</t>
  </si>
  <si>
    <t>78.053.790-6</t>
  </si>
  <si>
    <t>SERVIPAG</t>
  </si>
  <si>
    <t>96.689.310-9</t>
  </si>
  <si>
    <t>TRANSBANK S.A.</t>
  </si>
  <si>
    <t>71.614.000-8</t>
  </si>
  <si>
    <t>UNIVERSIDAD LOS ANDES</t>
  </si>
  <si>
    <t>77.748.103-7</t>
  </si>
  <si>
    <t>ZOOMA DISENO LIMITADA</t>
  </si>
  <si>
    <t>77.841.030-3</t>
  </si>
  <si>
    <t>DELOITTE SERVICIOS PROFESIONALES LTDA.</t>
  </si>
  <si>
    <t>76.031.071-9</t>
  </si>
  <si>
    <t>SALCOBRAND S.A.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</si>
</sst>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0.0"/>
      <color rgb="FFFFFFFF"/>
      <name val="Calibri"/>
    </font>
    <font>
      <sz val="11.0"/>
      <color theme="1"/>
      <name val="Calibri"/>
    </font>
    <font>
      <b/>
      <sz val="9.0"/>
      <color rgb="FF000000"/>
      <name val="Overpass"/>
    </font>
    <font>
      <sz val="9.0"/>
      <color rgb="FF000000"/>
      <name val="Overpass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</fills>
  <borders count="11">
    <border/>
    <border>
      <left/>
      <right/>
      <top/>
      <bottom/>
    </border>
    <border>
      <left/>
      <right/>
      <top/>
    </border>
    <border>
      <left style="thin">
        <color rgb="FF434343"/>
      </left>
      <right/>
      <top style="thin">
        <color rgb="FF434343"/>
      </top>
      <bottom/>
    </border>
    <border>
      <left/>
      <right/>
      <top style="thin">
        <color rgb="FF434343"/>
      </top>
      <bottom/>
    </border>
    <border>
      <left/>
      <right style="thin">
        <color rgb="FF434343"/>
      </right>
      <top style="thin">
        <color rgb="FF434343"/>
      </top>
      <bottom/>
    </border>
    <border>
      <left style="thin">
        <color rgb="FF434343"/>
      </left>
    </border>
    <border>
      <right style="thin">
        <color rgb="FF434343"/>
      </right>
    </border>
    <border>
      <left style="thin">
        <color rgb="FF434343"/>
      </left>
      <bottom style="thin">
        <color rgb="FF434343"/>
      </bottom>
    </border>
    <border>
      <bottom style="thin">
        <color rgb="FF434343"/>
      </bottom>
    </border>
    <border>
      <right style="thin">
        <color rgb="FF434343"/>
      </right>
      <bottom style="thin">
        <color rgb="FF434343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4" xfId="0" applyAlignment="1" applyBorder="1" applyFont="1" applyNumberFormat="1">
      <alignment horizontal="center" vertical="center"/>
    </xf>
    <xf borderId="1" fillId="2" fontId="1" numFmtId="3" xfId="0" applyAlignment="1" applyBorder="1" applyFont="1" applyNumberFormat="1">
      <alignment horizontal="center" vertical="center"/>
    </xf>
    <xf borderId="1" fillId="2" fontId="2" numFmtId="0" xfId="0" applyBorder="1" applyFont="1"/>
    <xf borderId="0" fillId="0" fontId="2" numFmtId="0" xfId="0" applyFont="1"/>
    <xf borderId="0" fillId="0" fontId="3" numFmtId="0" xfId="0" applyFont="1"/>
    <xf borderId="0" fillId="0" fontId="4" numFmtId="0" xfId="0" applyFont="1"/>
    <xf borderId="2" fillId="2" fontId="1" numFmtId="0" xfId="0" applyAlignment="1" applyBorder="1" applyFont="1">
      <alignment horizontal="center" vertical="center"/>
    </xf>
    <xf borderId="0" fillId="0" fontId="4" numFmtId="0" xfId="0" applyAlignment="1" applyFont="1">
      <alignment readingOrder="0"/>
    </xf>
    <xf borderId="2" fillId="2" fontId="1" numFmtId="4" xfId="0" applyAlignment="1" applyBorder="1" applyFont="1" applyNumberFormat="1">
      <alignment horizontal="center" vertical="center"/>
    </xf>
    <xf borderId="2" fillId="2" fontId="1" numFmtId="3" xfId="0" applyAlignment="1" applyBorder="1" applyFont="1" applyNumberFormat="1">
      <alignment horizontal="center" vertical="center"/>
    </xf>
    <xf borderId="3" fillId="3" fontId="1" numFmtId="0" xfId="0" applyAlignment="1" applyBorder="1" applyFill="1" applyFont="1">
      <alignment horizontal="center" vertical="center"/>
    </xf>
    <xf borderId="4" fillId="3" fontId="1" numFmtId="0" xfId="0" applyAlignment="1" applyBorder="1" applyFont="1">
      <alignment horizontal="center" vertical="center"/>
    </xf>
    <xf borderId="4" fillId="3" fontId="1" numFmtId="4" xfId="0" applyAlignment="1" applyBorder="1" applyFont="1" applyNumberFormat="1">
      <alignment horizontal="center" vertical="center"/>
    </xf>
    <xf borderId="4" fillId="3" fontId="1" numFmtId="3" xfId="0" applyAlignment="1" applyBorder="1" applyFont="1" applyNumberFormat="1">
      <alignment horizontal="center" vertical="center"/>
    </xf>
    <xf borderId="5" fillId="3" fontId="1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2" fontId="2" numFmtId="0" xfId="0" applyAlignment="1" applyFont="1">
      <alignment horizontal="center"/>
    </xf>
    <xf borderId="0" fillId="2" fontId="2" numFmtId="4" xfId="0" applyAlignment="1" applyFont="1" applyNumberFormat="1">
      <alignment horizontal="center" readingOrder="0"/>
    </xf>
    <xf borderId="0" fillId="2" fontId="2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7" fillId="0" fontId="2" numFmtId="0" xfId="0" applyAlignment="1" applyBorder="1" applyFont="1">
      <alignment horizontal="center"/>
    </xf>
    <xf borderId="0" fillId="0" fontId="2" numFmtId="4" xfId="0" applyAlignment="1" applyFont="1" applyNumberFormat="1">
      <alignment horizontal="center"/>
    </xf>
    <xf borderId="6" fillId="0" fontId="2" numFmtId="0" xfId="0" applyAlignment="1" applyBorder="1" applyFont="1">
      <alignment horizontal="center" readingOrder="0"/>
    </xf>
    <xf borderId="7" fillId="0" fontId="2" numFmtId="4" xfId="0" applyAlignment="1" applyBorder="1" applyFont="1" applyNumberFormat="1">
      <alignment horizontal="center"/>
    </xf>
    <xf borderId="0" fillId="0" fontId="5" numFmtId="0" xfId="0" applyAlignment="1" applyFont="1">
      <alignment horizontal="center" readingOrder="0" shrinkToFit="0" vertical="bottom" wrapText="0"/>
    </xf>
    <xf borderId="0" fillId="0" fontId="5" numFmtId="4" xfId="0" applyAlignment="1" applyFont="1" applyNumberFormat="1">
      <alignment horizontal="center" readingOrder="0" shrinkToFit="0" vertical="bottom" wrapText="0"/>
    </xf>
    <xf borderId="0" fillId="0" fontId="5" numFmtId="0" xfId="0" applyAlignment="1" applyFont="1">
      <alignment horizontal="center" readingOrder="0" shrinkToFit="0" vertical="bottom" wrapText="0"/>
    </xf>
    <xf borderId="7" fillId="0" fontId="5" numFmtId="0" xfId="0" applyAlignment="1" applyBorder="1" applyFont="1">
      <alignment horizontal="center" readingOrder="0" shrinkToFit="0" vertical="bottom" wrapText="0"/>
    </xf>
    <xf borderId="8" fillId="0" fontId="2" numFmtId="0" xfId="0" applyAlignment="1" applyBorder="1" applyFont="1">
      <alignment horizontal="center" readingOrder="0"/>
    </xf>
    <xf borderId="9" fillId="0" fontId="2" numFmtId="0" xfId="0" applyAlignment="1" applyBorder="1" applyFont="1">
      <alignment horizontal="center"/>
    </xf>
    <xf borderId="9" fillId="0" fontId="2" numFmtId="4" xfId="0" applyAlignment="1" applyBorder="1" applyFont="1" applyNumberFormat="1">
      <alignment horizontal="center"/>
    </xf>
    <xf borderId="9" fillId="2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123825</xdr:rowOff>
    </xdr:from>
    <xdr:ext cx="1200150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13.57"/>
    <col customWidth="1" min="3" max="3" width="61.57"/>
    <col customWidth="1" min="4" max="4" width="45.57"/>
    <col customWidth="1" min="5" max="5" width="46.43"/>
    <col customWidth="1" min="6" max="6" width="14.14"/>
    <col customWidth="1" min="7" max="7" width="12.14"/>
    <col customWidth="1" min="8" max="8" width="17.29"/>
    <col customWidth="1" min="9" max="9" width="8.86"/>
    <col customWidth="1" min="10" max="10" width="15.43"/>
    <col customWidth="1" min="11" max="11" width="22.0"/>
    <col customWidth="1" min="12" max="12" width="18.57"/>
    <col customWidth="1" min="13" max="13" width="18.0"/>
  </cols>
  <sheetData>
    <row r="1">
      <c r="A1" s="1"/>
      <c r="B1" s="1"/>
      <c r="C1" s="1"/>
      <c r="D1" s="1"/>
      <c r="E1" s="1"/>
      <c r="F1" s="1"/>
      <c r="G1" s="1"/>
      <c r="H1" s="2"/>
      <c r="I1" s="1"/>
      <c r="J1" s="3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1"/>
      <c r="B2" s="5"/>
      <c r="C2" s="6" t="s">
        <v>0</v>
      </c>
      <c r="D2" s="1"/>
      <c r="E2" s="1"/>
      <c r="F2" s="1"/>
      <c r="G2" s="1"/>
      <c r="H2" s="2"/>
      <c r="I2" s="1"/>
      <c r="J2" s="3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A3" s="1"/>
      <c r="B3" s="1"/>
      <c r="C3" s="7" t="s">
        <v>1</v>
      </c>
      <c r="D3" s="1"/>
      <c r="E3" s="1"/>
      <c r="F3" s="1"/>
      <c r="G3" s="1"/>
      <c r="H3" s="2"/>
      <c r="I3" s="1"/>
      <c r="J3" s="3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>
      <c r="A4" s="8"/>
      <c r="B4" s="8"/>
      <c r="C4" s="9" t="s">
        <v>2</v>
      </c>
      <c r="D4" s="8"/>
      <c r="E4" s="8"/>
      <c r="F4" s="8"/>
      <c r="G4" s="8"/>
      <c r="H4" s="10"/>
      <c r="I4" s="8"/>
      <c r="J4" s="11"/>
      <c r="K4" s="8"/>
      <c r="L4" s="8"/>
      <c r="M4" s="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4" t="s">
        <v>10</v>
      </c>
      <c r="I5" s="13" t="s">
        <v>11</v>
      </c>
      <c r="J5" s="15" t="s">
        <v>12</v>
      </c>
      <c r="K5" s="13" t="s">
        <v>13</v>
      </c>
      <c r="L5" s="13" t="s">
        <v>14</v>
      </c>
      <c r="M5" s="16" t="s">
        <v>15</v>
      </c>
    </row>
    <row r="6" ht="15.75" customHeight="1">
      <c r="A6" s="17">
        <v>1.0</v>
      </c>
      <c r="B6" s="18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20">
        <v>535979.0</v>
      </c>
      <c r="I6" s="21" t="s">
        <v>22</v>
      </c>
      <c r="J6" s="20">
        <v>535979.0</v>
      </c>
      <c r="K6" s="22" t="s">
        <v>22</v>
      </c>
      <c r="L6" s="21">
        <v>1.0</v>
      </c>
      <c r="M6" s="23" t="s">
        <v>20</v>
      </c>
      <c r="N6" s="24"/>
    </row>
    <row r="7" ht="15.75" customHeight="1">
      <c r="A7" s="25">
        <v>2.0</v>
      </c>
      <c r="B7" s="18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20">
        <v>47404.0</v>
      </c>
      <c r="I7" s="19" t="s">
        <v>23</v>
      </c>
      <c r="J7" s="20">
        <v>56410.76</v>
      </c>
      <c r="K7" s="21" t="s">
        <v>22</v>
      </c>
      <c r="L7" s="21">
        <v>1.0</v>
      </c>
      <c r="M7" s="23" t="s">
        <v>20</v>
      </c>
      <c r="N7" s="24"/>
    </row>
    <row r="8" ht="15.75" customHeight="1">
      <c r="A8" s="17">
        <v>3.0</v>
      </c>
      <c r="B8" s="18" t="s">
        <v>24</v>
      </c>
      <c r="C8" s="18" t="s">
        <v>25</v>
      </c>
      <c r="D8" s="18" t="s">
        <v>18</v>
      </c>
      <c r="E8" s="18" t="s">
        <v>19</v>
      </c>
      <c r="F8" s="18" t="s">
        <v>20</v>
      </c>
      <c r="G8" s="18" t="s">
        <v>21</v>
      </c>
      <c r="H8" s="24">
        <v>6989.0</v>
      </c>
      <c r="I8" s="18" t="s">
        <v>23</v>
      </c>
      <c r="J8" s="24">
        <v>8316.91</v>
      </c>
      <c r="K8" s="18" t="s">
        <v>22</v>
      </c>
      <c r="L8" s="18">
        <v>1.0</v>
      </c>
      <c r="M8" s="23" t="s">
        <v>20</v>
      </c>
    </row>
    <row r="9" ht="15.75" customHeight="1">
      <c r="A9" s="25">
        <v>4.0</v>
      </c>
      <c r="B9" s="18" t="s">
        <v>24</v>
      </c>
      <c r="C9" s="18" t="s">
        <v>25</v>
      </c>
      <c r="D9" s="18" t="s">
        <v>18</v>
      </c>
      <c r="E9" s="18" t="s">
        <v>19</v>
      </c>
      <c r="F9" s="18" t="s">
        <v>20</v>
      </c>
      <c r="G9" s="18" t="s">
        <v>21</v>
      </c>
      <c r="H9" s="24">
        <v>12360.0</v>
      </c>
      <c r="I9" s="18" t="s">
        <v>23</v>
      </c>
      <c r="J9" s="24">
        <v>14708.4</v>
      </c>
      <c r="K9" s="18" t="s">
        <v>22</v>
      </c>
      <c r="L9" s="18">
        <v>1.0</v>
      </c>
      <c r="M9" s="23" t="s">
        <v>20</v>
      </c>
    </row>
    <row r="10" ht="15.75" customHeight="1">
      <c r="A10" s="17">
        <v>5.0</v>
      </c>
      <c r="B10" s="18" t="s">
        <v>24</v>
      </c>
      <c r="C10" s="18" t="s">
        <v>25</v>
      </c>
      <c r="D10" s="18" t="s">
        <v>18</v>
      </c>
      <c r="E10" s="18" t="s">
        <v>19</v>
      </c>
      <c r="F10" s="18" t="s">
        <v>20</v>
      </c>
      <c r="G10" s="18" t="s">
        <v>21</v>
      </c>
      <c r="H10" s="24">
        <v>4150.0</v>
      </c>
      <c r="I10" s="18" t="s">
        <v>23</v>
      </c>
      <c r="J10" s="24">
        <v>4938.5</v>
      </c>
      <c r="K10" s="18" t="s">
        <v>22</v>
      </c>
      <c r="L10" s="18">
        <v>1.0</v>
      </c>
      <c r="M10" s="23" t="s">
        <v>20</v>
      </c>
    </row>
    <row r="11" ht="15.75" customHeight="1">
      <c r="A11" s="25">
        <v>6.0</v>
      </c>
      <c r="B11" s="18" t="s">
        <v>26</v>
      </c>
      <c r="C11" s="18" t="s">
        <v>27</v>
      </c>
      <c r="D11" s="18" t="s">
        <v>18</v>
      </c>
      <c r="E11" s="18" t="s">
        <v>19</v>
      </c>
      <c r="F11" s="18" t="s">
        <v>20</v>
      </c>
      <c r="G11" s="18" t="s">
        <v>21</v>
      </c>
      <c r="H11" s="24">
        <v>430.0</v>
      </c>
      <c r="I11" s="18" t="s">
        <v>23</v>
      </c>
      <c r="J11" s="24">
        <v>445.2</v>
      </c>
      <c r="K11" s="18" t="s">
        <v>23</v>
      </c>
      <c r="L11" s="18">
        <v>2.0</v>
      </c>
      <c r="M11" s="26">
        <v>222.6</v>
      </c>
    </row>
    <row r="12" ht="15.0" customHeight="1">
      <c r="A12" s="17">
        <v>7.0</v>
      </c>
      <c r="B12" s="18" t="s">
        <v>28</v>
      </c>
      <c r="C12" s="18" t="s">
        <v>29</v>
      </c>
      <c r="D12" s="18" t="s">
        <v>30</v>
      </c>
      <c r="E12" s="18" t="s">
        <v>19</v>
      </c>
      <c r="F12" s="18" t="s">
        <v>20</v>
      </c>
      <c r="G12" s="18" t="s">
        <v>21</v>
      </c>
      <c r="H12" s="24">
        <v>600.0</v>
      </c>
      <c r="I12" s="18" t="s">
        <v>23</v>
      </c>
      <c r="J12" s="24">
        <v>714.0</v>
      </c>
      <c r="K12" s="18" t="s">
        <v>23</v>
      </c>
      <c r="L12" s="18">
        <v>2.0</v>
      </c>
      <c r="M12" s="26">
        <v>357.0</v>
      </c>
    </row>
    <row r="13" ht="15.75" customHeight="1">
      <c r="A13" s="25">
        <v>8.0</v>
      </c>
      <c r="B13" s="18" t="s">
        <v>31</v>
      </c>
      <c r="C13" s="18" t="s">
        <v>32</v>
      </c>
      <c r="D13" s="18" t="s">
        <v>18</v>
      </c>
      <c r="E13" s="18" t="s">
        <v>19</v>
      </c>
      <c r="F13" s="18" t="s">
        <v>20</v>
      </c>
      <c r="G13" s="18" t="s">
        <v>21</v>
      </c>
      <c r="H13" s="24">
        <v>13.5</v>
      </c>
      <c r="I13" s="18" t="s">
        <v>23</v>
      </c>
      <c r="J13" s="24">
        <v>16.07</v>
      </c>
      <c r="K13" s="18" t="s">
        <v>22</v>
      </c>
      <c r="L13" s="18">
        <v>1.0</v>
      </c>
      <c r="M13" s="23" t="s">
        <v>20</v>
      </c>
    </row>
    <row r="14" ht="15.75" customHeight="1">
      <c r="A14" s="17">
        <v>9.0</v>
      </c>
      <c r="B14" s="27" t="s">
        <v>33</v>
      </c>
      <c r="C14" s="27" t="s">
        <v>34</v>
      </c>
      <c r="D14" s="27" t="s">
        <v>18</v>
      </c>
      <c r="E14" s="27" t="s">
        <v>19</v>
      </c>
      <c r="F14" s="27" t="s">
        <v>20</v>
      </c>
      <c r="G14" s="27" t="s">
        <v>21</v>
      </c>
      <c r="H14" s="28">
        <v>7265.0</v>
      </c>
      <c r="I14" s="27" t="s">
        <v>22</v>
      </c>
      <c r="J14" s="28">
        <v>7265.0</v>
      </c>
      <c r="K14" s="27" t="s">
        <v>22</v>
      </c>
      <c r="L14" s="29">
        <v>1.0</v>
      </c>
      <c r="M14" s="30" t="s">
        <v>20</v>
      </c>
    </row>
    <row r="15" ht="15.0" customHeight="1">
      <c r="A15" s="25">
        <v>10.0</v>
      </c>
      <c r="B15" s="18" t="s">
        <v>35</v>
      </c>
      <c r="C15" s="18" t="s">
        <v>36</v>
      </c>
      <c r="D15" s="18" t="s">
        <v>18</v>
      </c>
      <c r="E15" s="18" t="s">
        <v>19</v>
      </c>
      <c r="F15" s="18" t="s">
        <v>20</v>
      </c>
      <c r="G15" s="18" t="s">
        <v>21</v>
      </c>
      <c r="H15" s="24">
        <v>1268.0</v>
      </c>
      <c r="I15" s="18" t="s">
        <v>22</v>
      </c>
      <c r="J15" s="24">
        <v>1268.0</v>
      </c>
      <c r="K15" s="18" t="s">
        <v>22</v>
      </c>
      <c r="L15" s="18">
        <v>1.0</v>
      </c>
      <c r="M15" s="23" t="s">
        <v>20</v>
      </c>
    </row>
    <row r="16" ht="15.0" customHeight="1">
      <c r="A16" s="17">
        <v>11.0</v>
      </c>
      <c r="B16" s="18" t="s">
        <v>35</v>
      </c>
      <c r="C16" s="18" t="s">
        <v>36</v>
      </c>
      <c r="D16" s="18" t="s">
        <v>18</v>
      </c>
      <c r="E16" s="18" t="s">
        <v>19</v>
      </c>
      <c r="F16" s="18" t="s">
        <v>20</v>
      </c>
      <c r="G16" s="18" t="s">
        <v>21</v>
      </c>
      <c r="H16" s="24">
        <v>953.8</v>
      </c>
      <c r="I16" s="18" t="s">
        <v>22</v>
      </c>
      <c r="J16" s="24">
        <v>953.8</v>
      </c>
      <c r="K16" s="18" t="s">
        <v>23</v>
      </c>
      <c r="L16" s="18">
        <v>2.0</v>
      </c>
      <c r="M16" s="23">
        <f>J16/2</f>
        <v>476.9</v>
      </c>
    </row>
    <row r="17" ht="15.75" customHeight="1">
      <c r="A17" s="25">
        <v>12.0</v>
      </c>
      <c r="B17" s="18" t="s">
        <v>37</v>
      </c>
      <c r="C17" s="18" t="s">
        <v>38</v>
      </c>
      <c r="D17" s="18" t="s">
        <v>18</v>
      </c>
      <c r="E17" s="18" t="s">
        <v>19</v>
      </c>
      <c r="F17" s="18" t="s">
        <v>20</v>
      </c>
      <c r="G17" s="18" t="s">
        <v>21</v>
      </c>
      <c r="H17" s="24">
        <v>601.0</v>
      </c>
      <c r="I17" s="18" t="s">
        <v>23</v>
      </c>
      <c r="J17" s="24">
        <v>715.19</v>
      </c>
      <c r="K17" s="18" t="s">
        <v>22</v>
      </c>
      <c r="L17" s="18">
        <v>1.0</v>
      </c>
      <c r="M17" s="23" t="s">
        <v>20</v>
      </c>
    </row>
    <row r="18" ht="15.0" customHeight="1">
      <c r="A18" s="17">
        <v>13.0</v>
      </c>
      <c r="B18" s="18" t="s">
        <v>39</v>
      </c>
      <c r="C18" s="18" t="s">
        <v>40</v>
      </c>
      <c r="D18" s="18" t="s">
        <v>18</v>
      </c>
      <c r="E18" s="18" t="s">
        <v>19</v>
      </c>
      <c r="F18" s="18" t="s">
        <v>20</v>
      </c>
      <c r="G18" s="18" t="s">
        <v>21</v>
      </c>
      <c r="H18" s="24">
        <v>1601.0</v>
      </c>
      <c r="I18" s="18" t="s">
        <v>23</v>
      </c>
      <c r="J18" s="24">
        <v>1905.19</v>
      </c>
      <c r="K18" s="18" t="s">
        <v>22</v>
      </c>
      <c r="L18" s="18">
        <v>1.0</v>
      </c>
      <c r="M18" s="23" t="s">
        <v>20</v>
      </c>
    </row>
    <row r="19" ht="15.75" customHeight="1">
      <c r="A19" s="25">
        <v>14.0</v>
      </c>
      <c r="B19" s="18" t="s">
        <v>39</v>
      </c>
      <c r="C19" s="18" t="s">
        <v>40</v>
      </c>
      <c r="D19" s="18" t="s">
        <v>18</v>
      </c>
      <c r="E19" s="18" t="s">
        <v>19</v>
      </c>
      <c r="F19" s="18" t="s">
        <v>20</v>
      </c>
      <c r="G19" s="18" t="s">
        <v>21</v>
      </c>
      <c r="H19" s="24">
        <v>661.23</v>
      </c>
      <c r="I19" s="18" t="s">
        <v>23</v>
      </c>
      <c r="J19" s="24">
        <v>786.86</v>
      </c>
      <c r="K19" s="18" t="s">
        <v>23</v>
      </c>
      <c r="L19" s="18">
        <v>4.0</v>
      </c>
      <c r="M19" s="26">
        <f>J19/4</f>
        <v>196.715</v>
      </c>
    </row>
    <row r="20" ht="15.75" customHeight="1">
      <c r="A20" s="17">
        <v>15.0</v>
      </c>
      <c r="B20" s="18" t="s">
        <v>41</v>
      </c>
      <c r="C20" s="18" t="s">
        <v>42</v>
      </c>
      <c r="D20" s="18" t="s">
        <v>18</v>
      </c>
      <c r="E20" s="18" t="s">
        <v>19</v>
      </c>
      <c r="F20" s="18" t="s">
        <v>20</v>
      </c>
      <c r="G20" s="18" t="s">
        <v>21</v>
      </c>
      <c r="H20" s="24">
        <v>2500.0</v>
      </c>
      <c r="I20" s="18" t="s">
        <v>22</v>
      </c>
      <c r="J20" s="24">
        <v>2500.0</v>
      </c>
      <c r="K20" s="18" t="s">
        <v>22</v>
      </c>
      <c r="L20" s="18">
        <v>1.0</v>
      </c>
      <c r="M20" s="23" t="s">
        <v>20</v>
      </c>
    </row>
    <row r="21" ht="15.75" customHeight="1">
      <c r="A21" s="25">
        <v>16.0</v>
      </c>
      <c r="B21" s="18" t="s">
        <v>43</v>
      </c>
      <c r="C21" s="18" t="s">
        <v>44</v>
      </c>
      <c r="D21" s="18" t="s">
        <v>18</v>
      </c>
      <c r="E21" s="18" t="s">
        <v>19</v>
      </c>
      <c r="F21" s="18" t="s">
        <v>20</v>
      </c>
      <c r="G21" s="18" t="s">
        <v>21</v>
      </c>
      <c r="H21" s="24">
        <v>10200.0</v>
      </c>
      <c r="I21" s="18" t="s">
        <v>22</v>
      </c>
      <c r="J21" s="24">
        <v>10200.0</v>
      </c>
      <c r="K21" s="18" t="s">
        <v>22</v>
      </c>
      <c r="L21" s="18">
        <v>1.0</v>
      </c>
      <c r="M21" s="23" t="s">
        <v>20</v>
      </c>
    </row>
    <row r="22" ht="15.75" customHeight="1">
      <c r="A22" s="17">
        <v>17.0</v>
      </c>
      <c r="B22" s="18" t="s">
        <v>43</v>
      </c>
      <c r="C22" s="18" t="s">
        <v>44</v>
      </c>
      <c r="D22" s="18" t="s">
        <v>18</v>
      </c>
      <c r="E22" s="18" t="s">
        <v>19</v>
      </c>
      <c r="F22" s="18" t="s">
        <v>20</v>
      </c>
      <c r="G22" s="18" t="s">
        <v>21</v>
      </c>
      <c r="H22" s="24">
        <v>3902.0</v>
      </c>
      <c r="I22" s="18" t="s">
        <v>22</v>
      </c>
      <c r="J22" s="24">
        <v>3902.0</v>
      </c>
      <c r="K22" s="18" t="s">
        <v>22</v>
      </c>
      <c r="L22" s="18">
        <v>1.0</v>
      </c>
      <c r="M22" s="23" t="s">
        <v>20</v>
      </c>
    </row>
    <row r="23" ht="15.75" customHeight="1">
      <c r="A23" s="25">
        <v>18.0</v>
      </c>
      <c r="B23" s="18" t="s">
        <v>43</v>
      </c>
      <c r="C23" s="18" t="s">
        <v>44</v>
      </c>
      <c r="D23" s="18" t="s">
        <v>18</v>
      </c>
      <c r="E23" s="18" t="s">
        <v>19</v>
      </c>
      <c r="F23" s="18" t="s">
        <v>20</v>
      </c>
      <c r="G23" s="18" t="s">
        <v>21</v>
      </c>
      <c r="H23" s="24">
        <v>6094.0</v>
      </c>
      <c r="I23" s="18" t="s">
        <v>22</v>
      </c>
      <c r="J23" s="24">
        <v>6094.0</v>
      </c>
      <c r="K23" s="18" t="s">
        <v>22</v>
      </c>
      <c r="L23" s="18">
        <v>1.0</v>
      </c>
      <c r="M23" s="23" t="s">
        <v>20</v>
      </c>
    </row>
    <row r="24" ht="15.75" customHeight="1">
      <c r="A24" s="17">
        <v>19.0</v>
      </c>
      <c r="B24" s="18" t="s">
        <v>45</v>
      </c>
      <c r="C24" s="18" t="s">
        <v>46</v>
      </c>
      <c r="D24" s="18" t="s">
        <v>18</v>
      </c>
      <c r="E24" s="18" t="s">
        <v>19</v>
      </c>
      <c r="F24" s="18" t="s">
        <v>20</v>
      </c>
      <c r="G24" s="18" t="s">
        <v>21</v>
      </c>
      <c r="H24" s="24">
        <v>1920.0</v>
      </c>
      <c r="I24" s="18" t="s">
        <v>22</v>
      </c>
      <c r="J24" s="24">
        <v>1920.0</v>
      </c>
      <c r="K24" s="18" t="s">
        <v>22</v>
      </c>
      <c r="L24" s="18">
        <v>1.0</v>
      </c>
      <c r="M24" s="23" t="s">
        <v>20</v>
      </c>
    </row>
    <row r="25" ht="15.75" customHeight="1">
      <c r="A25" s="25">
        <v>20.0</v>
      </c>
      <c r="B25" s="18" t="s">
        <v>47</v>
      </c>
      <c r="C25" s="18" t="s">
        <v>48</v>
      </c>
      <c r="D25" s="18" t="s">
        <v>30</v>
      </c>
      <c r="E25" s="18" t="s">
        <v>19</v>
      </c>
      <c r="F25" s="18" t="s">
        <v>20</v>
      </c>
      <c r="G25" s="18" t="s">
        <v>21</v>
      </c>
      <c r="H25" s="24">
        <v>36647.0</v>
      </c>
      <c r="I25" s="18" t="s">
        <v>23</v>
      </c>
      <c r="J25" s="24">
        <v>43609.93</v>
      </c>
      <c r="K25" s="18" t="s">
        <v>22</v>
      </c>
      <c r="L25" s="18">
        <v>1.0</v>
      </c>
      <c r="M25" s="23" t="s">
        <v>20</v>
      </c>
    </row>
    <row r="26" ht="15.75" customHeight="1">
      <c r="A26" s="17">
        <v>21.0</v>
      </c>
      <c r="B26" s="18" t="s">
        <v>49</v>
      </c>
      <c r="C26" s="18" t="s">
        <v>50</v>
      </c>
      <c r="D26" s="18" t="s">
        <v>18</v>
      </c>
      <c r="E26" s="18" t="s">
        <v>19</v>
      </c>
      <c r="F26" s="18" t="s">
        <v>20</v>
      </c>
      <c r="G26" s="18" t="s">
        <v>21</v>
      </c>
      <c r="H26" s="24">
        <v>840.0</v>
      </c>
      <c r="I26" s="18" t="s">
        <v>22</v>
      </c>
      <c r="J26" s="24">
        <v>840.0</v>
      </c>
      <c r="K26" s="18" t="s">
        <v>22</v>
      </c>
      <c r="L26" s="18">
        <v>1.0</v>
      </c>
      <c r="M26" s="23" t="s">
        <v>20</v>
      </c>
    </row>
    <row r="27" ht="15.75" customHeight="1">
      <c r="A27" s="25">
        <v>22.0</v>
      </c>
      <c r="B27" s="18" t="s">
        <v>51</v>
      </c>
      <c r="C27" s="18" t="s">
        <v>52</v>
      </c>
      <c r="D27" s="18" t="s">
        <v>30</v>
      </c>
      <c r="E27" s="18" t="s">
        <v>19</v>
      </c>
      <c r="F27" s="18" t="s">
        <v>20</v>
      </c>
      <c r="G27" s="18" t="s">
        <v>21</v>
      </c>
      <c r="H27" s="24">
        <v>2669.0</v>
      </c>
      <c r="I27" s="18" t="s">
        <v>23</v>
      </c>
      <c r="J27" s="24">
        <v>3176.11</v>
      </c>
      <c r="K27" s="18" t="s">
        <v>22</v>
      </c>
      <c r="L27" s="18">
        <v>1.0</v>
      </c>
      <c r="M27" s="23" t="s">
        <v>20</v>
      </c>
    </row>
    <row r="28" ht="15.75" customHeight="1">
      <c r="A28" s="17">
        <v>23.0</v>
      </c>
      <c r="B28" s="18" t="s">
        <v>51</v>
      </c>
      <c r="C28" s="18" t="s">
        <v>52</v>
      </c>
      <c r="D28" s="18" t="s">
        <v>30</v>
      </c>
      <c r="E28" s="18" t="s">
        <v>19</v>
      </c>
      <c r="F28" s="18" t="s">
        <v>20</v>
      </c>
      <c r="G28" s="18" t="s">
        <v>21</v>
      </c>
      <c r="H28" s="24">
        <v>1408.0</v>
      </c>
      <c r="I28" s="18" t="s">
        <v>23</v>
      </c>
      <c r="J28" s="24">
        <v>1675.52</v>
      </c>
      <c r="K28" s="18" t="s">
        <v>22</v>
      </c>
      <c r="L28" s="18">
        <v>1.0</v>
      </c>
      <c r="M28" s="23" t="s">
        <v>20</v>
      </c>
    </row>
    <row r="29" ht="15.75" customHeight="1">
      <c r="A29" s="25">
        <v>24.0</v>
      </c>
      <c r="B29" s="18" t="s">
        <v>51</v>
      </c>
      <c r="C29" s="18" t="s">
        <v>52</v>
      </c>
      <c r="D29" s="18" t="s">
        <v>30</v>
      </c>
      <c r="E29" s="18" t="s">
        <v>19</v>
      </c>
      <c r="F29" s="18" t="s">
        <v>20</v>
      </c>
      <c r="G29" s="18" t="s">
        <v>21</v>
      </c>
      <c r="H29" s="24">
        <v>1334.0</v>
      </c>
      <c r="I29" s="18" t="s">
        <v>23</v>
      </c>
      <c r="J29" s="24">
        <v>1587.46</v>
      </c>
      <c r="K29" s="18" t="s">
        <v>23</v>
      </c>
      <c r="L29" s="18">
        <v>6.0</v>
      </c>
      <c r="M29" s="26">
        <f>J29/6</f>
        <v>264.5766667</v>
      </c>
    </row>
    <row r="30" ht="15.75" customHeight="1">
      <c r="A30" s="17">
        <v>25.0</v>
      </c>
      <c r="B30" s="18" t="s">
        <v>53</v>
      </c>
      <c r="C30" s="18" t="s">
        <v>54</v>
      </c>
      <c r="D30" s="18" t="s">
        <v>30</v>
      </c>
      <c r="E30" s="18" t="s">
        <v>19</v>
      </c>
      <c r="F30" s="18" t="s">
        <v>20</v>
      </c>
      <c r="G30" s="18" t="s">
        <v>21</v>
      </c>
      <c r="H30" s="24">
        <v>1074.0</v>
      </c>
      <c r="I30" s="18" t="s">
        <v>23</v>
      </c>
      <c r="J30" s="24">
        <v>1278.06</v>
      </c>
      <c r="K30" s="18" t="s">
        <v>22</v>
      </c>
      <c r="L30" s="18">
        <v>1.0</v>
      </c>
      <c r="M30" s="23" t="s">
        <v>20</v>
      </c>
    </row>
    <row r="31" ht="15.75" customHeight="1">
      <c r="A31" s="25">
        <v>26.0</v>
      </c>
      <c r="B31" s="18" t="s">
        <v>53</v>
      </c>
      <c r="C31" s="18" t="s">
        <v>54</v>
      </c>
      <c r="D31" s="18" t="s">
        <v>30</v>
      </c>
      <c r="E31" s="18" t="s">
        <v>19</v>
      </c>
      <c r="F31" s="18" t="s">
        <v>20</v>
      </c>
      <c r="G31" s="18" t="s">
        <v>21</v>
      </c>
      <c r="H31" s="24">
        <v>331.0</v>
      </c>
      <c r="I31" s="18" t="s">
        <v>23</v>
      </c>
      <c r="J31" s="24">
        <v>393.89</v>
      </c>
      <c r="K31" s="18" t="s">
        <v>23</v>
      </c>
      <c r="L31" s="18">
        <v>2.0</v>
      </c>
      <c r="M31" s="26">
        <f>J31/2</f>
        <v>196.945</v>
      </c>
    </row>
    <row r="32" ht="15.75" customHeight="1">
      <c r="A32" s="17">
        <v>27.0</v>
      </c>
      <c r="B32" s="18" t="s">
        <v>55</v>
      </c>
      <c r="C32" s="18" t="s">
        <v>56</v>
      </c>
      <c r="D32" s="18" t="s">
        <v>30</v>
      </c>
      <c r="E32" s="18" t="s">
        <v>19</v>
      </c>
      <c r="F32" s="18" t="s">
        <v>20</v>
      </c>
      <c r="G32" s="18" t="s">
        <v>21</v>
      </c>
      <c r="H32" s="24">
        <v>1344.4</v>
      </c>
      <c r="I32" s="18" t="s">
        <v>23</v>
      </c>
      <c r="J32" s="24">
        <v>1599.84</v>
      </c>
      <c r="K32" s="18" t="s">
        <v>23</v>
      </c>
      <c r="L32" s="18">
        <v>3.0</v>
      </c>
      <c r="M32" s="23">
        <f>J32/3</f>
        <v>533.28</v>
      </c>
    </row>
    <row r="33" ht="15.75" customHeight="1">
      <c r="A33" s="25">
        <v>28.0</v>
      </c>
      <c r="B33" s="18" t="s">
        <v>57</v>
      </c>
      <c r="C33" s="18" t="s">
        <v>58</v>
      </c>
      <c r="D33" s="18" t="s">
        <v>18</v>
      </c>
      <c r="E33" s="18" t="s">
        <v>19</v>
      </c>
      <c r="F33" s="18" t="s">
        <v>20</v>
      </c>
      <c r="G33" s="18" t="s">
        <v>21</v>
      </c>
      <c r="H33" s="24">
        <v>2931.0</v>
      </c>
      <c r="I33" s="18" t="s">
        <v>22</v>
      </c>
      <c r="J33" s="24">
        <v>2931.0</v>
      </c>
      <c r="K33" s="18" t="s">
        <v>22</v>
      </c>
      <c r="L33" s="18">
        <v>1.0</v>
      </c>
      <c r="M33" s="23" t="s">
        <v>20</v>
      </c>
    </row>
    <row r="34" ht="15.75" customHeight="1">
      <c r="A34" s="17">
        <v>29.0</v>
      </c>
      <c r="B34" s="18" t="s">
        <v>57</v>
      </c>
      <c r="C34" s="18" t="s">
        <v>58</v>
      </c>
      <c r="D34" s="18" t="s">
        <v>18</v>
      </c>
      <c r="E34" s="18" t="s">
        <v>19</v>
      </c>
      <c r="F34" s="18" t="s">
        <v>20</v>
      </c>
      <c r="G34" s="18" t="s">
        <v>21</v>
      </c>
      <c r="H34" s="24">
        <v>483.98</v>
      </c>
      <c r="I34" s="18" t="s">
        <v>22</v>
      </c>
      <c r="J34" s="24">
        <v>483.98</v>
      </c>
      <c r="K34" s="18" t="s">
        <v>23</v>
      </c>
      <c r="L34" s="18">
        <v>2.0</v>
      </c>
      <c r="M34" s="23">
        <f>J34/2</f>
        <v>241.99</v>
      </c>
    </row>
    <row r="35" ht="15.75" customHeight="1">
      <c r="A35" s="25">
        <v>30.0</v>
      </c>
      <c r="B35" s="18" t="s">
        <v>59</v>
      </c>
      <c r="C35" s="18" t="s">
        <v>60</v>
      </c>
      <c r="D35" s="18" t="s">
        <v>18</v>
      </c>
      <c r="E35" s="18" t="s">
        <v>19</v>
      </c>
      <c r="F35" s="18" t="s">
        <v>20</v>
      </c>
      <c r="G35" s="18" t="s">
        <v>21</v>
      </c>
      <c r="H35" s="24">
        <v>23.15</v>
      </c>
      <c r="I35" s="18" t="s">
        <v>22</v>
      </c>
      <c r="J35" s="24">
        <v>23.15</v>
      </c>
      <c r="K35" s="18" t="s">
        <v>22</v>
      </c>
      <c r="L35" s="18">
        <v>1.0</v>
      </c>
      <c r="M35" s="23" t="s">
        <v>20</v>
      </c>
    </row>
    <row r="36" ht="15.75" customHeight="1">
      <c r="A36" s="17">
        <v>31.0</v>
      </c>
      <c r="B36" s="18" t="s">
        <v>61</v>
      </c>
      <c r="C36" s="18" t="s">
        <v>62</v>
      </c>
      <c r="D36" s="18" t="s">
        <v>18</v>
      </c>
      <c r="E36" s="18" t="s">
        <v>19</v>
      </c>
      <c r="F36" s="18" t="s">
        <v>20</v>
      </c>
      <c r="G36" s="18" t="s">
        <v>21</v>
      </c>
      <c r="H36" s="24">
        <v>250.0</v>
      </c>
      <c r="I36" s="18" t="s">
        <v>23</v>
      </c>
      <c r="J36" s="24">
        <v>297.5</v>
      </c>
      <c r="K36" s="18" t="s">
        <v>22</v>
      </c>
      <c r="L36" s="18">
        <v>1.0</v>
      </c>
      <c r="M36" s="23" t="s">
        <v>20</v>
      </c>
    </row>
    <row r="37" ht="15.75" customHeight="1">
      <c r="A37" s="31">
        <v>32.0</v>
      </c>
      <c r="B37" s="32" t="s">
        <v>63</v>
      </c>
      <c r="C37" s="32" t="s">
        <v>64</v>
      </c>
      <c r="D37" s="32" t="s">
        <v>18</v>
      </c>
      <c r="E37" s="32" t="s">
        <v>19</v>
      </c>
      <c r="F37" s="32" t="s">
        <v>20</v>
      </c>
      <c r="G37" s="32" t="s">
        <v>21</v>
      </c>
      <c r="H37" s="33">
        <v>328.71</v>
      </c>
      <c r="I37" s="32" t="s">
        <v>22</v>
      </c>
      <c r="J37" s="33">
        <v>328.71</v>
      </c>
      <c r="K37" s="32" t="s">
        <v>22</v>
      </c>
      <c r="L37" s="34">
        <v>1.0</v>
      </c>
      <c r="M37" s="35" t="s">
        <v>20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2026-01-21T16:07:54Z</dcterms:created>
  <dc:creator>VALENTINA BERTOSSI VILLASECA</dc:creator>
</cp:coreProperties>
</file>